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k52\Desktop\2. 森のふくろうネット\1-1. 管理委員会\厚木ぐるっと協議打合せ\パトロール予実績表\"/>
    </mc:Choice>
  </mc:AlternateContent>
  <xr:revisionPtr revIDLastSave="0" documentId="13_ncr:1_{8F98381C-E078-42AA-95A8-DBD3E4C43EE8}" xr6:coauthVersionLast="47" xr6:coauthVersionMax="47" xr10:uidLastSave="{00000000-0000-0000-0000-000000000000}"/>
  <bookViews>
    <workbookView xWindow="-120" yWindow="-120" windowWidth="20730" windowHeight="11160" xr2:uid="{D16296D2-1D47-4B52-8E19-F70BB7B815A9}"/>
  </bookViews>
  <sheets>
    <sheet name="【'25.6月度】②月間担当予定表" sheetId="2" r:id="rId1"/>
    <sheet name="【'25.7月度】②月間担当予定表" sheetId="3" r:id="rId2"/>
    <sheet name="【'25.8月度】②月間担当予定表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23" i="2"/>
  <c r="E36" i="4" l="1"/>
  <c r="D36" i="4"/>
  <c r="C36" i="4"/>
  <c r="E35" i="4"/>
  <c r="C35" i="4"/>
  <c r="E34" i="4"/>
  <c r="D34" i="4"/>
  <c r="C34" i="4"/>
  <c r="E33" i="4"/>
  <c r="C33" i="4"/>
  <c r="E32" i="4"/>
  <c r="C32" i="4"/>
  <c r="E31" i="4"/>
  <c r="D31" i="4"/>
  <c r="C31" i="4"/>
  <c r="E30" i="4"/>
  <c r="D30" i="4"/>
  <c r="C30" i="4"/>
  <c r="E29" i="4"/>
  <c r="D29" i="4"/>
  <c r="C29" i="4"/>
  <c r="E28" i="4"/>
  <c r="C28" i="4"/>
  <c r="E27" i="4"/>
  <c r="D27" i="4"/>
  <c r="C27" i="4"/>
  <c r="E26" i="4"/>
  <c r="C26" i="4"/>
  <c r="E25" i="4"/>
  <c r="C25" i="4"/>
  <c r="E24" i="4"/>
  <c r="D24" i="4"/>
  <c r="C24" i="4"/>
  <c r="E23" i="4"/>
  <c r="D23" i="4"/>
  <c r="C23" i="4"/>
  <c r="E22" i="4"/>
  <c r="D22" i="4"/>
  <c r="C22" i="4"/>
  <c r="E21" i="4"/>
  <c r="C21" i="4"/>
  <c r="E20" i="4"/>
  <c r="D20" i="4"/>
  <c r="C20" i="4"/>
  <c r="E19" i="4"/>
  <c r="D19" i="4"/>
  <c r="C19" i="4"/>
  <c r="E18" i="4"/>
  <c r="C18" i="4"/>
  <c r="E17" i="4"/>
  <c r="D17" i="4"/>
  <c r="C17" i="4"/>
  <c r="E16" i="4"/>
  <c r="D16" i="4"/>
  <c r="C16" i="4"/>
  <c r="E15" i="4"/>
  <c r="D15" i="4"/>
  <c r="C15" i="4"/>
  <c r="E14" i="4"/>
  <c r="C14" i="4"/>
  <c r="E13" i="4"/>
  <c r="D13" i="4"/>
  <c r="C13" i="4"/>
  <c r="E12" i="4"/>
  <c r="D12" i="4"/>
  <c r="C12" i="4"/>
  <c r="E11" i="4"/>
  <c r="C11" i="4"/>
  <c r="E10" i="4"/>
  <c r="D10" i="4"/>
  <c r="C10" i="4"/>
  <c r="E9" i="4"/>
  <c r="D9" i="4"/>
  <c r="C9" i="4"/>
  <c r="E8" i="4"/>
  <c r="D8" i="4"/>
  <c r="C8" i="4"/>
  <c r="E7" i="4"/>
  <c r="C7" i="4"/>
  <c r="E6" i="4"/>
  <c r="D6" i="4"/>
  <c r="C6" i="4"/>
  <c r="E5" i="4"/>
  <c r="D5" i="4"/>
  <c r="E36" i="3"/>
  <c r="D36" i="3"/>
  <c r="C36" i="3"/>
  <c r="E35" i="3"/>
  <c r="C35" i="3"/>
  <c r="E34" i="3"/>
  <c r="D34" i="3"/>
  <c r="C34" i="3"/>
  <c r="D33" i="3"/>
  <c r="C33" i="3"/>
  <c r="E32" i="3"/>
  <c r="D32" i="3"/>
  <c r="C32" i="3"/>
  <c r="E31" i="3"/>
  <c r="C31" i="3"/>
  <c r="D30" i="3"/>
  <c r="C30" i="3"/>
  <c r="E29" i="3"/>
  <c r="C29" i="3"/>
  <c r="E28" i="3"/>
  <c r="C28" i="3"/>
  <c r="C27" i="3"/>
  <c r="D26" i="3"/>
  <c r="C26" i="3"/>
  <c r="E25" i="3"/>
  <c r="D25" i="3"/>
  <c r="C25" i="3"/>
  <c r="E24" i="3"/>
  <c r="C24" i="3"/>
  <c r="E23" i="3"/>
  <c r="D23" i="3"/>
  <c r="C23" i="3"/>
  <c r="E22" i="3"/>
  <c r="C22" i="3"/>
  <c r="E21" i="3"/>
  <c r="C21" i="3"/>
  <c r="E20" i="3"/>
  <c r="D20" i="3"/>
  <c r="C20" i="3"/>
  <c r="D19" i="3"/>
  <c r="C19" i="3"/>
  <c r="E18" i="3"/>
  <c r="D18" i="3"/>
  <c r="C18" i="3"/>
  <c r="E17" i="3"/>
  <c r="C17" i="3"/>
  <c r="D16" i="3"/>
  <c r="C16" i="3"/>
  <c r="E15" i="3"/>
  <c r="D15" i="3"/>
  <c r="C15" i="3"/>
  <c r="E14" i="3"/>
  <c r="C14" i="3"/>
  <c r="D13" i="3"/>
  <c r="C13" i="3"/>
  <c r="D12" i="3"/>
  <c r="C12" i="3"/>
  <c r="E11" i="3"/>
  <c r="D11" i="3"/>
  <c r="C11" i="3"/>
  <c r="E10" i="3"/>
  <c r="C10" i="3"/>
  <c r="E9" i="3"/>
  <c r="D9" i="3"/>
  <c r="C9" i="3"/>
  <c r="E8" i="3"/>
  <c r="D8" i="3"/>
  <c r="C8" i="3"/>
  <c r="E7" i="3"/>
  <c r="C7" i="3"/>
  <c r="E6" i="3"/>
  <c r="D6" i="3"/>
  <c r="C6" i="3"/>
  <c r="E5" i="3"/>
  <c r="D5" i="3"/>
  <c r="E35" i="2"/>
  <c r="D35" i="2"/>
  <c r="C35" i="2"/>
  <c r="E34" i="2"/>
  <c r="D34" i="2"/>
  <c r="C34" i="2"/>
  <c r="E33" i="2"/>
  <c r="C33" i="2"/>
  <c r="E32" i="2"/>
  <c r="D32" i="2"/>
  <c r="C32" i="2"/>
  <c r="E31" i="2"/>
  <c r="C31" i="2"/>
  <c r="E30" i="2"/>
  <c r="C30" i="2"/>
  <c r="D29" i="2"/>
  <c r="C29" i="2"/>
  <c r="E28" i="2"/>
  <c r="D28" i="2"/>
  <c r="C28" i="2"/>
  <c r="E27" i="2"/>
  <c r="D27" i="2"/>
  <c r="C27" i="2"/>
  <c r="E26" i="2"/>
  <c r="C26" i="2"/>
  <c r="D25" i="2"/>
  <c r="C25" i="2"/>
  <c r="E24" i="2"/>
  <c r="C24" i="2"/>
  <c r="C23" i="2"/>
  <c r="D22" i="2"/>
  <c r="C22" i="2"/>
  <c r="D21" i="2"/>
  <c r="C21" i="2"/>
  <c r="E20" i="2"/>
  <c r="D20" i="2"/>
  <c r="C20" i="2"/>
  <c r="E19" i="2"/>
  <c r="C19" i="2"/>
  <c r="E18" i="2"/>
  <c r="D18" i="2"/>
  <c r="C18" i="2"/>
  <c r="D17" i="2"/>
  <c r="C17" i="2"/>
  <c r="E16" i="2"/>
  <c r="C16" i="2"/>
  <c r="D15" i="2"/>
  <c r="C15" i="2"/>
  <c r="E14" i="2"/>
  <c r="D14" i="2"/>
  <c r="C14" i="2"/>
  <c r="E13" i="2"/>
  <c r="D13" i="2"/>
  <c r="C13" i="2"/>
  <c r="E12" i="2"/>
  <c r="C12" i="2"/>
  <c r="D11" i="2"/>
  <c r="C11" i="2"/>
  <c r="E10" i="2"/>
  <c r="D10" i="2"/>
  <c r="C10" i="2"/>
  <c r="C9" i="2"/>
  <c r="D8" i="2"/>
  <c r="C8" i="2"/>
  <c r="E7" i="2"/>
  <c r="D7" i="2"/>
  <c r="C7" i="2"/>
  <c r="E6" i="2"/>
  <c r="D6" i="2"/>
  <c r="C6" i="2"/>
  <c r="E5" i="2"/>
  <c r="D5" i="2"/>
</calcChain>
</file>

<file path=xl/sharedStrings.xml><?xml version="1.0" encoding="utf-8"?>
<sst xmlns="http://schemas.openxmlformats.org/spreadsheetml/2006/main" count="188" uniqueCount="58">
  <si>
    <t>日にち</t>
    <rPh sb="0" eb="1">
      <t>ヒ</t>
    </rPh>
    <phoneticPr fontId="1"/>
  </si>
  <si>
    <t>曜日</t>
    <rPh sb="0" eb="2">
      <t>ヨウビ</t>
    </rPh>
    <phoneticPr fontId="1"/>
  </si>
  <si>
    <t>担当</t>
    <rPh sb="0" eb="2">
      <t>タントウ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</si>
  <si>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</si>
  <si>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</si>
  <si>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</si>
  <si>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大石</t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</si>
  <si>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</si>
  <si>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</si>
  <si>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</si>
  <si>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</si>
  <si>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</si>
  <si>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</si>
  <si>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</si>
  <si>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</si>
  <si>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</si>
  <si>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</si>
  <si>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</si>
  <si>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高倉</t>
    <rPh sb="0" eb="2">
      <t>タカクラ</t>
    </rPh>
    <phoneticPr fontId="1"/>
  </si>
  <si>
    <t>15日</t>
    <rPh sb="2" eb="3">
      <t>ニチ</t>
    </rPh>
    <phoneticPr fontId="1"/>
  </si>
  <si>
    <t>武井</t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</si>
  <si>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</si>
  <si>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</si>
  <si>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</si>
  <si>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</si>
  <si>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</si>
  <si>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</si>
  <si>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</si>
  <si>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</si>
  <si>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</si>
  <si>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</si>
  <si>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</si>
  <si>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</si>
  <si>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</si>
  <si>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</si>
  <si>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</si>
  <si>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</si>
  <si>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【６月度】防犯パトロール日にち別担当一覧表</t>
    <rPh sb="2" eb="3">
      <t>ガツ</t>
    </rPh>
    <rPh sb="3" eb="4">
      <t>ド</t>
    </rPh>
    <rPh sb="5" eb="7">
      <t>ボウハン</t>
    </rPh>
    <rPh sb="12" eb="13">
      <t>ヒ</t>
    </rPh>
    <rPh sb="15" eb="16">
      <t>ベツ</t>
    </rPh>
    <rPh sb="16" eb="18">
      <t>タントウ</t>
    </rPh>
    <rPh sb="18" eb="21">
      <t>イチランヒョウ</t>
    </rPh>
    <phoneticPr fontId="1"/>
  </si>
  <si>
    <t>野口</t>
    <rPh sb="0" eb="2">
      <t>ノグチ</t>
    </rPh>
    <phoneticPr fontId="1"/>
  </si>
  <si>
    <t>武井</t>
    <rPh sb="0" eb="2">
      <t>タケイ</t>
    </rPh>
    <phoneticPr fontId="1"/>
  </si>
  <si>
    <t>【７月度】防犯パトロール日にち別担当一覧表</t>
    <rPh sb="2" eb="3">
      <t>ガツ</t>
    </rPh>
    <rPh sb="3" eb="4">
      <t>ド</t>
    </rPh>
    <rPh sb="5" eb="7">
      <t>ボウハン</t>
    </rPh>
    <rPh sb="12" eb="13">
      <t>ヒ</t>
    </rPh>
    <rPh sb="15" eb="16">
      <t>ベツ</t>
    </rPh>
    <rPh sb="16" eb="18">
      <t>タントウ</t>
    </rPh>
    <rPh sb="18" eb="21">
      <t>イチランヒョウ</t>
    </rPh>
    <phoneticPr fontId="1"/>
  </si>
  <si>
    <t>大石</t>
    <rPh sb="0" eb="2">
      <t>オオイシ</t>
    </rPh>
    <phoneticPr fontId="1"/>
  </si>
  <si>
    <t>【８月度】防犯パトロール日にち別担当一覧表</t>
    <rPh sb="2" eb="3">
      <t>ガツ</t>
    </rPh>
    <rPh sb="3" eb="4">
      <t>ド</t>
    </rPh>
    <rPh sb="5" eb="7">
      <t>ボウハン</t>
    </rPh>
    <rPh sb="12" eb="13">
      <t>ヒ</t>
    </rPh>
    <rPh sb="15" eb="16">
      <t>ベツ</t>
    </rPh>
    <rPh sb="16" eb="18">
      <t>タントウ</t>
    </rPh>
    <rPh sb="18" eb="21">
      <t>イチランヒョウ</t>
    </rPh>
    <phoneticPr fontId="1"/>
  </si>
  <si>
    <t>大石</t>
    <rPh sb="0" eb="2">
      <t>オオイシ</t>
    </rPh>
    <phoneticPr fontId="1"/>
  </si>
  <si>
    <t>野口</t>
    <rPh sb="0" eb="2">
      <t>ノグチ</t>
    </rPh>
    <phoneticPr fontId="1"/>
  </si>
  <si>
    <t>野口</t>
    <phoneticPr fontId="1"/>
  </si>
  <si>
    <t>高橋</t>
    <phoneticPr fontId="1"/>
  </si>
  <si>
    <t>武井</t>
    <rPh sb="0" eb="2">
      <t>タケイ</t>
    </rPh>
    <phoneticPr fontId="1"/>
  </si>
  <si>
    <t>高橋➡野口</t>
    <rPh sb="0" eb="2">
      <t>タカハシ</t>
    </rPh>
    <rPh sb="2" eb="5">
      <t>-&gt;ノグチ</t>
    </rPh>
    <phoneticPr fontId="1"/>
  </si>
  <si>
    <t>武井➡高橋</t>
    <rPh sb="0" eb="2">
      <t>タケイ</t>
    </rPh>
    <rPh sb="3" eb="5">
      <t>タカハシ</t>
    </rPh>
    <phoneticPr fontId="1"/>
  </si>
  <si>
    <t>橋本(孝)➡武井</t>
    <rPh sb="0" eb="2">
      <t>ハシモト</t>
    </rPh>
    <rPh sb="3" eb="4">
      <t>タカシ</t>
    </rPh>
    <rPh sb="6" eb="8">
      <t>タケイ</t>
    </rPh>
    <phoneticPr fontId="1"/>
  </si>
  <si>
    <t>5/31日㈯更新版</t>
    <rPh sb="4" eb="5">
      <t>ニチ</t>
    </rPh>
    <rPh sb="6" eb="9">
      <t>コウシンバン</t>
    </rPh>
    <phoneticPr fontId="1"/>
  </si>
  <si>
    <t>高橋➡武井</t>
    <rPh sb="0" eb="2">
      <t>タカハシ</t>
    </rPh>
    <rPh sb="3" eb="5">
      <t>タケイ</t>
    </rPh>
    <phoneticPr fontId="1"/>
  </si>
  <si>
    <t>武井</t>
    <rPh sb="0" eb="2">
      <t>タケイ</t>
    </rPh>
    <phoneticPr fontId="1"/>
  </si>
  <si>
    <t>大石：７回、高倉：７回、武井：6回、野口：９回</t>
    <rPh sb="0" eb="2">
      <t>オオイシ</t>
    </rPh>
    <rPh sb="4" eb="5">
      <t>カイ</t>
    </rPh>
    <rPh sb="6" eb="8">
      <t>タカクラ</t>
    </rPh>
    <rPh sb="10" eb="11">
      <t>カイ</t>
    </rPh>
    <rPh sb="12" eb="14">
      <t>タケイ</t>
    </rPh>
    <rPh sb="16" eb="17">
      <t>カイ</t>
    </rPh>
    <rPh sb="18" eb="20">
      <t>ノグチ</t>
    </rPh>
    <rPh sb="22" eb="23">
      <t>カイ</t>
    </rPh>
    <phoneticPr fontId="1"/>
  </si>
  <si>
    <t>大石：８回、高倉：９回、武井：7回、野口：５回</t>
    <rPh sb="0" eb="2">
      <t>オオイシ</t>
    </rPh>
    <rPh sb="4" eb="5">
      <t>カイ</t>
    </rPh>
    <rPh sb="6" eb="8">
      <t>タカクラ</t>
    </rPh>
    <rPh sb="10" eb="11">
      <t>カイ</t>
    </rPh>
    <rPh sb="12" eb="14">
      <t>タケイ</t>
    </rPh>
    <rPh sb="16" eb="17">
      <t>カイ</t>
    </rPh>
    <rPh sb="18" eb="20">
      <t>ノグチ</t>
    </rPh>
    <rPh sb="22" eb="23">
      <t>カイ</t>
    </rPh>
    <phoneticPr fontId="1"/>
  </si>
  <si>
    <t>中辻➡武井</t>
    <rPh sb="0" eb="2">
      <t>ナカツジ</t>
    </rPh>
    <rPh sb="3" eb="5">
      <t>タケイ</t>
    </rPh>
    <phoneticPr fontId="1"/>
  </si>
  <si>
    <t>大石：６回、高倉：８回、武井：4回、野口：10回</t>
    <rPh sb="0" eb="2">
      <t>オオイシ</t>
    </rPh>
    <rPh sb="4" eb="5">
      <t>カイ</t>
    </rPh>
    <rPh sb="6" eb="8">
      <t>タカクラ</t>
    </rPh>
    <rPh sb="10" eb="11">
      <t>カイ</t>
    </rPh>
    <rPh sb="12" eb="14">
      <t>タケイ</t>
    </rPh>
    <rPh sb="16" eb="17">
      <t>カイ</t>
    </rPh>
    <rPh sb="18" eb="20">
      <t>ノグチ</t>
    </rPh>
    <rPh sb="23" eb="2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</si>
</sst>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k52\Downloads\&#12304;2025.6&#26376;&#24230;&#12305;&#12368;&#12427;&#12387;&#12392;&#38450;&#29359;&#12497;&#12488;&#12525;&#12540;&#12523;&#12398;&#20104;&#23455;&#32318;&#34920;.xlsx" TargetMode="External"/><Relationship Id="rId1" Type="http://schemas.openxmlformats.org/officeDocument/2006/relationships/externalLinkPath" Target="/Users/nak52/Downloads/&#12304;2025.6&#26376;&#24230;&#12305;&#12368;&#12427;&#12387;&#12392;&#38450;&#29359;&#12497;&#12488;&#12525;&#12540;&#12523;&#12398;&#20104;&#23455;&#3231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k52\Downloads\&#12304;2025.7&#26376;&#24230;&#12305;&#12368;&#12427;&#12387;&#12392;&#38450;&#29359;&#12497;&#12488;&#12525;&#12540;&#12523;&#12398;&#20104;&#23455;&#32318;&#34920;.xlsx" TargetMode="External"/><Relationship Id="rId1" Type="http://schemas.openxmlformats.org/officeDocument/2006/relationships/externalLinkPath" Target="/Users/nak52/Downloads/&#12304;2025.7&#26376;&#24230;&#12305;&#12368;&#12427;&#12387;&#12392;&#38450;&#29359;&#12497;&#12488;&#12525;&#12540;&#12523;&#12398;&#20104;&#23455;&#32318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k52\Desktop\2.%20&#26862;&#12398;&#12405;&#12367;&#12429;&#12358;&#12493;&#12483;&#12488;\1-1.%20&#31649;&#29702;&#22996;&#21729;&#20250;\&#21402;&#26408;&#12368;&#12427;&#12387;&#12392;&#21332;&#35696;&#25171;&#21512;&#12379;\&#12497;&#12488;&#12525;&#12540;&#12523;&#20104;&#23455;&#32318;&#34920;\&#12304;2025.8&#26376;&#24230;&#12305;&#12368;&#12427;&#12387;&#12392;&#38450;&#29359;&#12497;&#12488;&#12525;&#12540;&#12523;&#12398;&#20104;&#23455;&#32318;&#34920;.xlsx" TargetMode="External"/><Relationship Id="rId1" Type="http://schemas.openxmlformats.org/officeDocument/2006/relationships/externalLinkPath" Target="&#12304;2025.8&#26376;&#24230;&#12305;&#12368;&#12427;&#12387;&#12392;&#38450;&#29359;&#12497;&#12488;&#12525;&#12540;&#12523;&#12398;&#20104;&#23455;&#3231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'25.6月度】担当別予実績一覧表】"/>
      <sheetName val="【'25.6月度】①週別担当表"/>
      <sheetName val="【'25.6月度】②月間担当予定表"/>
    </sheetNames>
    <sheetDataSet>
      <sheetData sheetId="0"/>
      <sheetData sheetId="1">
        <row r="4">
          <cell r="C4" t="str">
            <v>午前（9:30～13:00)</v>
          </cell>
          <cell r="D4" t="str">
            <v>午後（13:00～日没)</v>
          </cell>
        </row>
        <row r="5">
          <cell r="B5" t="str">
            <v>日曜</v>
          </cell>
          <cell r="C5" t="str">
            <v>橋本浩平</v>
          </cell>
          <cell r="D5" t="str">
            <v>小島</v>
          </cell>
        </row>
        <row r="6">
          <cell r="B6" t="str">
            <v>月曜</v>
          </cell>
          <cell r="C6" t="str">
            <v>中辻</v>
          </cell>
          <cell r="D6" t="str">
            <v>大石</v>
          </cell>
        </row>
        <row r="7">
          <cell r="B7" t="str">
            <v>火曜</v>
          </cell>
          <cell r="C7" t="str">
            <v>林</v>
          </cell>
        </row>
        <row r="8">
          <cell r="B8" t="str">
            <v>水曜</v>
          </cell>
          <cell r="D8" t="str">
            <v>高倉</v>
          </cell>
        </row>
        <row r="9">
          <cell r="B9" t="str">
            <v>木曜</v>
          </cell>
          <cell r="C9" t="str">
            <v>橋本孝雄</v>
          </cell>
          <cell r="D9" t="str">
            <v>中辻</v>
          </cell>
        </row>
        <row r="10">
          <cell r="B10" t="str">
            <v>金曜</v>
          </cell>
          <cell r="C10" t="str">
            <v>野口</v>
          </cell>
          <cell r="D10" t="str">
            <v>高倉</v>
          </cell>
        </row>
        <row r="11">
          <cell r="B11" t="str">
            <v>土曜</v>
          </cell>
          <cell r="D11" t="str">
            <v>西村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'25.7月度】担当別予実績一覧表】"/>
      <sheetName val="【'25.7月度】②月間担当予定表"/>
      <sheetName val="【'25.7月度】①週別担当表"/>
    </sheetNames>
    <sheetDataSet>
      <sheetData sheetId="0"/>
      <sheetData sheetId="1"/>
      <sheetData sheetId="2">
        <row r="4">
          <cell r="C4" t="str">
            <v>午前（9:30～13:00)</v>
          </cell>
          <cell r="D4" t="str">
            <v>午後（13:00～日没)</v>
          </cell>
        </row>
        <row r="5">
          <cell r="B5" t="str">
            <v>日曜</v>
          </cell>
          <cell r="C5" t="str">
            <v>橋本浩平</v>
          </cell>
          <cell r="D5" t="str">
            <v>小島</v>
          </cell>
        </row>
        <row r="6">
          <cell r="B6" t="str">
            <v>月曜</v>
          </cell>
          <cell r="C6" t="str">
            <v>中辻</v>
          </cell>
        </row>
        <row r="7">
          <cell r="B7" t="str">
            <v>火曜</v>
          </cell>
          <cell r="C7" t="str">
            <v>林</v>
          </cell>
          <cell r="D7" t="str">
            <v>大石</v>
          </cell>
        </row>
        <row r="8">
          <cell r="B8" t="str">
            <v>水曜</v>
          </cell>
          <cell r="D8" t="str">
            <v>高倉</v>
          </cell>
        </row>
        <row r="9">
          <cell r="B9" t="str">
            <v>木曜</v>
          </cell>
          <cell r="C9" t="str">
            <v>橋本孝雄</v>
          </cell>
          <cell r="D9" t="str">
            <v>中辻</v>
          </cell>
        </row>
        <row r="10">
          <cell r="B10" t="str">
            <v>金曜</v>
          </cell>
          <cell r="C10" t="str">
            <v>野口</v>
          </cell>
          <cell r="D10" t="str">
            <v>高倉</v>
          </cell>
        </row>
        <row r="11">
          <cell r="B11" t="str">
            <v>土曜</v>
          </cell>
          <cell r="D11" t="str">
            <v>西村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'25.8月度】担当別予実績一覧表】"/>
      <sheetName val="【'25.8月度】②月間担当予定表"/>
      <sheetName val="【'25.8月度】①週別担当表"/>
    </sheetNames>
    <sheetDataSet>
      <sheetData sheetId="0"/>
      <sheetData sheetId="1"/>
      <sheetData sheetId="2">
        <row r="4">
          <cell r="C4" t="str">
            <v>午前（9:30～13:00)</v>
          </cell>
          <cell r="D4" t="str">
            <v>午後（13:00～日没)</v>
          </cell>
        </row>
        <row r="5">
          <cell r="B5" t="str">
            <v>日曜</v>
          </cell>
          <cell r="C5" t="str">
            <v>橋本浩平</v>
          </cell>
          <cell r="D5" t="str">
            <v>小島</v>
          </cell>
        </row>
        <row r="6">
          <cell r="B6" t="str">
            <v>月曜</v>
          </cell>
          <cell r="C6" t="str">
            <v>中辻</v>
          </cell>
          <cell r="D6" t="str">
            <v>大石</v>
          </cell>
        </row>
        <row r="7">
          <cell r="B7" t="str">
            <v>火曜</v>
          </cell>
          <cell r="C7" t="str">
            <v>林</v>
          </cell>
          <cell r="D7" t="str">
            <v>大石</v>
          </cell>
        </row>
        <row r="8">
          <cell r="B8" t="str">
            <v>水曜</v>
          </cell>
          <cell r="D8" t="str">
            <v>高倉</v>
          </cell>
        </row>
        <row r="9">
          <cell r="B9" t="str">
            <v>木曜</v>
          </cell>
          <cell r="C9" t="str">
            <v>橋本孝雄</v>
          </cell>
          <cell r="D9" t="str">
            <v>中辻</v>
          </cell>
        </row>
        <row r="10">
          <cell r="B10" t="str">
            <v>金曜</v>
          </cell>
          <cell r="C10" t="str">
            <v>野口</v>
          </cell>
          <cell r="D10" t="str">
            <v>高倉</v>
          </cell>
        </row>
        <row r="11">
          <cell r="B11" t="str">
            <v>土曜</v>
          </cell>
          <cell r="D11" t="str">
            <v>西村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73D6-4A52-4020-8DDE-6BD3BBB7D932}">
  <sheetPr>
    <tabColor theme="6" tint="0.39997558519241921"/>
    <pageSetUpPr fitToPage="1"/>
  </sheetPr>
  <dimension ref="B1:G37"/>
  <sheetViews>
    <sheetView showGridLines="0" tabSelected="1" workbookViewId="0">
      <selection activeCell="J32" sqref="J32"/>
    </sheetView>
  </sheetViews>
  <sheetFormatPr defaultRowHeight="18.75" x14ac:dyDescent="0.4"/>
  <cols>
    <col min="1" max="1" width="3.625" customWidth="1"/>
    <col min="2" max="2" width="10.625" style="1" customWidth="1"/>
    <col min="3" max="3" width="9" style="1"/>
    <col min="4" max="5" width="31.25" style="1" customWidth="1"/>
  </cols>
  <sheetData>
    <row r="1" spans="2:7" ht="10.5" customHeight="1" x14ac:dyDescent="0.4">
      <c r="E1" s="1" t="s">
        <v>51</v>
      </c>
    </row>
    <row r="2" spans="2:7" ht="33" x14ac:dyDescent="0.4">
      <c r="B2" s="2" t="s">
        <v>37</v>
      </c>
    </row>
    <row r="3" spans="2:7" ht="10.5" customHeight="1" x14ac:dyDescent="0.4"/>
    <row r="4" spans="2:7" ht="30" x14ac:dyDescent="0.4">
      <c r="B4" s="12" t="s">
        <v>0</v>
      </c>
      <c r="C4" s="12" t="s">
        <v>1</v>
      </c>
      <c r="D4" s="12" t="s">
        <v>2</v>
      </c>
      <c r="E4" s="12"/>
    </row>
    <row r="5" spans="2:7" ht="30" x14ac:dyDescent="0.4">
      <c r="B5" s="12"/>
      <c r="C5" s="12"/>
      <c r="D5" s="3" t="str">
        <f>'[1]【''25.6月度】①週別担当表'!C4</f>
        <v>午前（9:30～13:00)</v>
      </c>
      <c r="E5" s="3" t="str">
        <f>'[1]【''25.6月度】①週別担当表'!D4</f>
        <v>午後（13:00～日没)</v>
      </c>
    </row>
    <row r="6" spans="2:7" ht="30" x14ac:dyDescent="0.4">
      <c r="B6" s="3" t="s">
        <v>3</v>
      </c>
      <c r="C6" s="4" t="str">
        <f>'[1]【''25.6月度】①週別担当表'!B5</f>
        <v>日曜</v>
      </c>
      <c r="D6" s="5" t="str">
        <f>'[1]【''25.6月度】①週別担当表'!C5</f>
        <v>橋本浩平</v>
      </c>
      <c r="E6" s="5" t="str">
        <f>'[1]【''25.6月度】①週別担当表'!D5</f>
        <v>小島</v>
      </c>
    </row>
    <row r="7" spans="2:7" ht="30" x14ac:dyDescent="0.4">
      <c r="B7" s="3" t="s">
        <v>4</v>
      </c>
      <c r="C7" s="3" t="str">
        <f>'[1]【''25.6月度】①週別担当表'!B6</f>
        <v>月曜</v>
      </c>
      <c r="D7" s="5" t="str">
        <f>'[1]【''25.6月度】①週別担当表'!C6</f>
        <v>中辻</v>
      </c>
      <c r="E7" s="5" t="str">
        <f>'[1]【''25.6月度】①週別担当表'!D6</f>
        <v>大石</v>
      </c>
    </row>
    <row r="8" spans="2:7" ht="30" x14ac:dyDescent="0.4">
      <c r="B8" s="3" t="s">
        <v>5</v>
      </c>
      <c r="C8" s="3" t="str">
        <f>'[1]【''25.6月度】①週別担当表'!B7</f>
        <v>火曜</v>
      </c>
      <c r="D8" s="5" t="str">
        <f>'[1]【''25.6月度】①週別担当表'!C7</f>
        <v>林</v>
      </c>
      <c r="E8" s="5" t="s">
        <v>38</v>
      </c>
    </row>
    <row r="9" spans="2:7" ht="30" x14ac:dyDescent="0.4">
      <c r="B9" s="3" t="s">
        <v>7</v>
      </c>
      <c r="C9" s="3" t="str">
        <f>'[1]【''25.6月度】①週別担当表'!B8</f>
        <v>水曜</v>
      </c>
      <c r="D9" s="6" t="s">
        <v>46</v>
      </c>
      <c r="E9" s="5" t="str">
        <f>'[1]【''25.6月度】①週別担当表'!D8</f>
        <v>高倉</v>
      </c>
      <c r="G9" s="7" t="s">
        <v>49</v>
      </c>
    </row>
    <row r="10" spans="2:7" ht="30" x14ac:dyDescent="0.4">
      <c r="B10" s="3" t="s">
        <v>8</v>
      </c>
      <c r="C10" s="3" t="str">
        <f>'[1]【''25.6月度】①週別担当表'!B9</f>
        <v>木曜</v>
      </c>
      <c r="D10" s="5" t="str">
        <f>'[1]【''25.6月度】①週別担当表'!C9</f>
        <v>橋本孝雄</v>
      </c>
      <c r="E10" s="5" t="str">
        <f>'[1]【''25.6月度】①週別担当表'!D9</f>
        <v>中辻</v>
      </c>
    </row>
    <row r="11" spans="2:7" ht="30" x14ac:dyDescent="0.4">
      <c r="B11" s="3" t="s">
        <v>9</v>
      </c>
      <c r="C11" s="3" t="str">
        <f>'[1]【''25.6月度】①週別担当表'!B10</f>
        <v>金曜</v>
      </c>
      <c r="D11" s="5" t="str">
        <f>'[1]【''25.6月度】①週別担当表'!C10</f>
        <v>野口</v>
      </c>
      <c r="E11" s="5" t="s">
        <v>6</v>
      </c>
    </row>
    <row r="12" spans="2:7" ht="30" x14ac:dyDescent="0.4">
      <c r="B12" s="3" t="s">
        <v>10</v>
      </c>
      <c r="C12" s="4" t="str">
        <f>'[1]【''25.6月度】①週別担当表'!B11</f>
        <v>土曜</v>
      </c>
      <c r="D12" s="6" t="s">
        <v>45</v>
      </c>
      <c r="E12" s="5" t="str">
        <f>'[1]【''25.6月度】①週別担当表'!D11</f>
        <v>西村</v>
      </c>
      <c r="G12" s="7" t="s">
        <v>48</v>
      </c>
    </row>
    <row r="13" spans="2:7" ht="30" x14ac:dyDescent="0.4">
      <c r="B13" s="3" t="s">
        <v>11</v>
      </c>
      <c r="C13" s="4" t="str">
        <f>'[1]【''25.6月度】①週別担当表'!B5</f>
        <v>日曜</v>
      </c>
      <c r="D13" s="5" t="str">
        <f>'[1]【''25.6月度】①週別担当表'!C5</f>
        <v>橋本浩平</v>
      </c>
      <c r="E13" s="5" t="str">
        <f>'[1]【''25.6月度】①週別担当表'!D5</f>
        <v>小島</v>
      </c>
    </row>
    <row r="14" spans="2:7" ht="30" x14ac:dyDescent="0.4">
      <c r="B14" s="3" t="s">
        <v>12</v>
      </c>
      <c r="C14" s="3" t="str">
        <f>'[1]【''25.6月度】①週別担当表'!B6</f>
        <v>月曜</v>
      </c>
      <c r="D14" s="5" t="str">
        <f>'[1]【''25.6月度】①週別担当表'!C6</f>
        <v>中辻</v>
      </c>
      <c r="E14" s="5" t="str">
        <f>'[1]【''25.6月度】①週別担当表'!D6</f>
        <v>大石</v>
      </c>
    </row>
    <row r="15" spans="2:7" ht="30" x14ac:dyDescent="0.4">
      <c r="B15" s="3" t="s">
        <v>13</v>
      </c>
      <c r="C15" s="3" t="str">
        <f>'[1]【''25.6月度】①週別担当表'!B7</f>
        <v>火曜</v>
      </c>
      <c r="D15" s="5" t="str">
        <f>'[1]【''25.6月度】①週別担当表'!C7</f>
        <v>林</v>
      </c>
      <c r="E15" s="5" t="s">
        <v>38</v>
      </c>
    </row>
    <row r="16" spans="2:7" ht="30" x14ac:dyDescent="0.4">
      <c r="B16" s="3" t="s">
        <v>14</v>
      </c>
      <c r="C16" s="3" t="str">
        <f>'[1]【''25.6月度】①週別担当表'!B8</f>
        <v>水曜</v>
      </c>
      <c r="D16" s="6" t="s">
        <v>46</v>
      </c>
      <c r="E16" s="5" t="str">
        <f>'[1]【''25.6月度】①週別担当表'!D8</f>
        <v>高倉</v>
      </c>
      <c r="G16" s="7" t="s">
        <v>49</v>
      </c>
    </row>
    <row r="17" spans="2:7" ht="30" x14ac:dyDescent="0.4">
      <c r="B17" s="3" t="s">
        <v>15</v>
      </c>
      <c r="C17" s="3" t="str">
        <f>'[1]【''25.6月度】①週別担当表'!B9</f>
        <v>木曜</v>
      </c>
      <c r="D17" s="5" t="str">
        <f>'[1]【''25.6月度】①週別担当表'!C9</f>
        <v>橋本孝雄</v>
      </c>
      <c r="E17" s="11" t="s">
        <v>39</v>
      </c>
      <c r="G17" s="7" t="s">
        <v>56</v>
      </c>
    </row>
    <row r="18" spans="2:7" ht="30" x14ac:dyDescent="0.4">
      <c r="B18" s="3" t="s">
        <v>16</v>
      </c>
      <c r="C18" s="3" t="str">
        <f>'[1]【''25.6月度】①週別担当表'!B10</f>
        <v>金曜</v>
      </c>
      <c r="D18" s="5" t="str">
        <f>'[1]【''25.6月度】①週別担当表'!C10</f>
        <v>野口</v>
      </c>
      <c r="E18" s="5" t="str">
        <f>'[1]【''25.6月度】①週別担当表'!D10</f>
        <v>高倉</v>
      </c>
    </row>
    <row r="19" spans="2:7" ht="30" x14ac:dyDescent="0.4">
      <c r="B19" s="3" t="s">
        <v>17</v>
      </c>
      <c r="C19" s="4" t="str">
        <f>'[1]【''25.6月度】①週別担当表'!B11</f>
        <v>土曜</v>
      </c>
      <c r="D19" s="6" t="s">
        <v>45</v>
      </c>
      <c r="E19" s="5" t="str">
        <f>'[1]【''25.6月度】①週別担当表'!D11</f>
        <v>西村</v>
      </c>
      <c r="G19" s="7" t="s">
        <v>48</v>
      </c>
    </row>
    <row r="20" spans="2:7" ht="30" x14ac:dyDescent="0.4">
      <c r="B20" s="3" t="s">
        <v>19</v>
      </c>
      <c r="C20" s="4" t="str">
        <f>'[1]【''25.6月度】①週別担当表'!B5</f>
        <v>日曜</v>
      </c>
      <c r="D20" s="5" t="str">
        <f>'[1]【''25.6月度】①週別担当表'!C5</f>
        <v>橋本浩平</v>
      </c>
      <c r="E20" s="5" t="str">
        <f>'[1]【''25.6月度】①週別担当表'!D5</f>
        <v>小島</v>
      </c>
    </row>
    <row r="21" spans="2:7" ht="30" x14ac:dyDescent="0.4">
      <c r="B21" s="3" t="s">
        <v>21</v>
      </c>
      <c r="C21" s="3" t="str">
        <f>'[1]【''25.6月度】①週別担当表'!B6</f>
        <v>月曜</v>
      </c>
      <c r="D21" s="5" t="str">
        <f>'[1]【''25.6月度】①週別担当表'!C6</f>
        <v>中辻</v>
      </c>
      <c r="E21" s="5" t="s">
        <v>38</v>
      </c>
    </row>
    <row r="22" spans="2:7" ht="30" x14ac:dyDescent="0.4">
      <c r="B22" s="3" t="s">
        <v>22</v>
      </c>
      <c r="C22" s="3" t="str">
        <f>'[1]【''25.6月度】①週別担当表'!B7</f>
        <v>火曜</v>
      </c>
      <c r="D22" s="5" t="str">
        <f>'[1]【''25.6月度】①週別担当表'!C7</f>
        <v>林</v>
      </c>
      <c r="E22" s="5" t="s">
        <v>6</v>
      </c>
    </row>
    <row r="23" spans="2:7" ht="30" x14ac:dyDescent="0.4">
      <c r="B23" s="3" t="s">
        <v>23</v>
      </c>
      <c r="C23" s="3" t="str">
        <f>'[1]【''25.6月度】①週別担当表'!B8</f>
        <v>水曜</v>
      </c>
      <c r="D23" s="11" t="s">
        <v>46</v>
      </c>
      <c r="E23" s="5" t="str">
        <f>'[1]【''25.6月度】①週別担当表'!D8</f>
        <v>高倉</v>
      </c>
      <c r="G23" s="7" t="s">
        <v>49</v>
      </c>
    </row>
    <row r="24" spans="2:7" ht="30" x14ac:dyDescent="0.4">
      <c r="B24" s="3" t="s">
        <v>24</v>
      </c>
      <c r="C24" s="3" t="str">
        <f>'[1]【''25.6月度】①週別担当表'!B9</f>
        <v>木曜</v>
      </c>
      <c r="D24" s="5" t="s">
        <v>18</v>
      </c>
      <c r="E24" s="5" t="str">
        <f>'[1]【''25.6月度】①週別担当表'!D9</f>
        <v>中辻</v>
      </c>
    </row>
    <row r="25" spans="2:7" ht="30" x14ac:dyDescent="0.4">
      <c r="B25" s="3" t="s">
        <v>25</v>
      </c>
      <c r="C25" s="3" t="str">
        <f>'[1]【''25.6月度】①週別担当表'!B10</f>
        <v>金曜</v>
      </c>
      <c r="D25" s="5" t="str">
        <f>'[1]【''25.6月度】①週別担当表'!C10</f>
        <v>野口</v>
      </c>
      <c r="E25" s="5" t="s">
        <v>39</v>
      </c>
    </row>
    <row r="26" spans="2:7" ht="30" x14ac:dyDescent="0.4">
      <c r="B26" s="3" t="s">
        <v>26</v>
      </c>
      <c r="C26" s="4" t="str">
        <f>'[1]【''25.6月度】①週別担当表'!B11</f>
        <v>土曜</v>
      </c>
      <c r="D26" s="11" t="s">
        <v>53</v>
      </c>
      <c r="E26" s="5" t="str">
        <f>'[1]【''25.6月度】①週別担当表'!D11</f>
        <v>西村</v>
      </c>
      <c r="G26" s="7" t="s">
        <v>52</v>
      </c>
    </row>
    <row r="27" spans="2:7" ht="30" x14ac:dyDescent="0.4">
      <c r="B27" s="3" t="s">
        <v>27</v>
      </c>
      <c r="C27" s="4" t="str">
        <f>'[1]【''25.6月度】①週別担当表'!B5</f>
        <v>日曜</v>
      </c>
      <c r="D27" s="5" t="str">
        <f>'[1]【''25.6月度】①週別担当表'!C5</f>
        <v>橋本浩平</v>
      </c>
      <c r="E27" s="5" t="str">
        <f>'[1]【''25.6月度】①週別担当表'!D5</f>
        <v>小島</v>
      </c>
    </row>
    <row r="28" spans="2:7" ht="30" x14ac:dyDescent="0.4">
      <c r="B28" s="3" t="s">
        <v>28</v>
      </c>
      <c r="C28" s="3" t="str">
        <f>'[1]【''25.6月度】①週別担当表'!B6</f>
        <v>月曜</v>
      </c>
      <c r="D28" s="5" t="str">
        <f>'[1]【''25.6月度】①週別担当表'!C6</f>
        <v>中辻</v>
      </c>
      <c r="E28" s="5" t="str">
        <f>'[1]【''25.6月度】①週別担当表'!D6</f>
        <v>大石</v>
      </c>
    </row>
    <row r="29" spans="2:7" ht="30" x14ac:dyDescent="0.4">
      <c r="B29" s="3" t="s">
        <v>29</v>
      </c>
      <c r="C29" s="3" t="str">
        <f>'[1]【''25.6月度】①週別担当表'!B7</f>
        <v>火曜</v>
      </c>
      <c r="D29" s="5" t="str">
        <f>'[1]【''25.6月度】①週別担当表'!C7</f>
        <v>林</v>
      </c>
      <c r="E29" s="5" t="s">
        <v>38</v>
      </c>
    </row>
    <row r="30" spans="2:7" ht="30" x14ac:dyDescent="0.4">
      <c r="B30" s="3" t="s">
        <v>30</v>
      </c>
      <c r="C30" s="3" t="str">
        <f>'[1]【''25.6月度】①週別担当表'!B8</f>
        <v>水曜</v>
      </c>
      <c r="D30" s="6" t="s">
        <v>46</v>
      </c>
      <c r="E30" s="5" t="str">
        <f>'[1]【''25.6月度】①週別担当表'!D8</f>
        <v>高倉</v>
      </c>
      <c r="G30" s="7" t="s">
        <v>49</v>
      </c>
    </row>
    <row r="31" spans="2:7" ht="30" x14ac:dyDescent="0.4">
      <c r="B31" s="3" t="s">
        <v>31</v>
      </c>
      <c r="C31" s="3" t="str">
        <f>'[1]【''25.6月度】①週別担当表'!B9</f>
        <v>木曜</v>
      </c>
      <c r="D31" s="5" t="s">
        <v>18</v>
      </c>
      <c r="E31" s="5" t="str">
        <f>'[1]【''25.6月度】①週別担当表'!D9</f>
        <v>中辻</v>
      </c>
    </row>
    <row r="32" spans="2:7" ht="30" x14ac:dyDescent="0.4">
      <c r="B32" s="3" t="s">
        <v>32</v>
      </c>
      <c r="C32" s="3" t="str">
        <f>'[1]【''25.6月度】①週別担当表'!B10</f>
        <v>金曜</v>
      </c>
      <c r="D32" s="5" t="str">
        <f>'[1]【''25.6月度】①週別担当表'!C10</f>
        <v>野口</v>
      </c>
      <c r="E32" s="5" t="str">
        <f>'[1]【''25.6月度】①週別担当表'!D10</f>
        <v>高倉</v>
      </c>
    </row>
    <row r="33" spans="2:7" ht="30" x14ac:dyDescent="0.4">
      <c r="B33" s="3" t="s">
        <v>33</v>
      </c>
      <c r="C33" s="4" t="str">
        <f>'[1]【''25.6月度】①週別担当表'!B11</f>
        <v>土曜</v>
      </c>
      <c r="D33" s="11" t="s">
        <v>53</v>
      </c>
      <c r="E33" s="5" t="str">
        <f>'[1]【''25.6月度】①週別担当表'!D11</f>
        <v>西村</v>
      </c>
      <c r="G33" s="7" t="s">
        <v>52</v>
      </c>
    </row>
    <row r="34" spans="2:7" ht="30" x14ac:dyDescent="0.4">
      <c r="B34" s="3" t="s">
        <v>34</v>
      </c>
      <c r="C34" s="4" t="str">
        <f>'[1]【''25.6月度】①週別担当表'!B5</f>
        <v>日曜</v>
      </c>
      <c r="D34" s="5" t="str">
        <f>'[1]【''25.6月度】①週別担当表'!C5</f>
        <v>橋本浩平</v>
      </c>
      <c r="E34" s="5" t="str">
        <f>'[1]【''25.6月度】①週別担当表'!D5</f>
        <v>小島</v>
      </c>
    </row>
    <row r="35" spans="2:7" ht="30" x14ac:dyDescent="0.4">
      <c r="B35" s="3" t="s">
        <v>35</v>
      </c>
      <c r="C35" s="3" t="str">
        <f>'[1]【''25.6月度】①週別担当表'!B6</f>
        <v>月曜</v>
      </c>
      <c r="D35" s="5" t="str">
        <f>'[1]【''25.6月度】①週別担当表'!C6</f>
        <v>中辻</v>
      </c>
      <c r="E35" s="5" t="str">
        <f>'[1]【''25.6月度】①週別担当表'!D6</f>
        <v>大石</v>
      </c>
    </row>
    <row r="37" spans="2:7" x14ac:dyDescent="0.4">
      <c r="E37" s="8" t="s">
        <v>57</v>
      </c>
    </row>
  </sheetData>
  <mergeCells count="3">
    <mergeCell ref="B4:B5"/>
    <mergeCell ref="C4:C5"/>
    <mergeCell ref="D4:E4"/>
  </mergeCells>
  <phoneticPr fontId="1"/>
  <pageMargins left="0.25" right="0.25" top="0.75" bottom="0.75" header="0.3" footer="0.3"/>
  <pageSetup paperSize="9" scale="7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48CD-B286-40CE-8D1B-074418858BC7}">
  <sheetPr>
    <tabColor theme="6" tint="0.39997558519241921"/>
    <pageSetUpPr fitToPage="1"/>
  </sheetPr>
  <dimension ref="B1:G38"/>
  <sheetViews>
    <sheetView showGridLines="0" workbookViewId="0">
      <selection activeCell="E2" sqref="E2"/>
    </sheetView>
  </sheetViews>
  <sheetFormatPr defaultRowHeight="18.75" x14ac:dyDescent="0.4"/>
  <cols>
    <col min="1" max="1" width="3.625" customWidth="1"/>
    <col min="2" max="2" width="10.625" style="1" customWidth="1"/>
    <col min="3" max="3" width="9" style="1"/>
    <col min="4" max="5" width="31.25" style="1" customWidth="1"/>
  </cols>
  <sheetData>
    <row r="1" spans="2:7" ht="10.5" customHeight="1" x14ac:dyDescent="0.4">
      <c r="E1" s="1" t="s">
        <v>51</v>
      </c>
    </row>
    <row r="2" spans="2:7" ht="33" x14ac:dyDescent="0.4">
      <c r="B2" s="2" t="s">
        <v>40</v>
      </c>
    </row>
    <row r="3" spans="2:7" ht="10.5" customHeight="1" x14ac:dyDescent="0.4"/>
    <row r="4" spans="2:7" ht="30" x14ac:dyDescent="0.4">
      <c r="B4" s="12" t="s">
        <v>0</v>
      </c>
      <c r="C4" s="12" t="s">
        <v>1</v>
      </c>
      <c r="D4" s="12" t="s">
        <v>2</v>
      </c>
      <c r="E4" s="12"/>
    </row>
    <row r="5" spans="2:7" ht="30" x14ac:dyDescent="0.4">
      <c r="B5" s="12"/>
      <c r="C5" s="12"/>
      <c r="D5" s="3" t="str">
        <f>'[2]【''25.7月度】①週別担当表'!C4</f>
        <v>午前（9:30～13:00)</v>
      </c>
      <c r="E5" s="3" t="str">
        <f>'[2]【''25.7月度】①週別担当表'!D4</f>
        <v>午後（13:00～日没)</v>
      </c>
    </row>
    <row r="6" spans="2:7" ht="30" x14ac:dyDescent="0.4">
      <c r="B6" s="3" t="s">
        <v>3</v>
      </c>
      <c r="C6" s="3" t="str">
        <f>'[2]【''25.7月度】①週別担当表'!B7</f>
        <v>火曜</v>
      </c>
      <c r="D6" s="3" t="str">
        <f>'[2]【''25.7月度】①週別担当表'!C7</f>
        <v>林</v>
      </c>
      <c r="E6" s="3" t="str">
        <f>'[2]【''25.7月度】①週別担当表'!D7</f>
        <v>大石</v>
      </c>
    </row>
    <row r="7" spans="2:7" ht="30" x14ac:dyDescent="0.4">
      <c r="B7" s="3" t="s">
        <v>4</v>
      </c>
      <c r="C7" s="3" t="str">
        <f>'[2]【''25.7月度】①週別担当表'!B8</f>
        <v>水曜</v>
      </c>
      <c r="D7" s="6" t="s">
        <v>46</v>
      </c>
      <c r="E7" s="3" t="str">
        <f>'[2]【''25.7月度】①週別担当表'!D8</f>
        <v>高倉</v>
      </c>
      <c r="G7" s="7" t="s">
        <v>49</v>
      </c>
    </row>
    <row r="8" spans="2:7" ht="30" x14ac:dyDescent="0.4">
      <c r="B8" s="3" t="s">
        <v>5</v>
      </c>
      <c r="C8" s="3" t="str">
        <f>'[2]【''25.7月度】①週別担当表'!B9</f>
        <v>木曜</v>
      </c>
      <c r="D8" s="3" t="str">
        <f>'[2]【''25.7月度】①週別担当表'!C9</f>
        <v>橋本孝雄</v>
      </c>
      <c r="E8" s="3" t="str">
        <f>'[2]【''25.7月度】①週別担当表'!D9</f>
        <v>中辻</v>
      </c>
    </row>
    <row r="9" spans="2:7" ht="30" x14ac:dyDescent="0.4">
      <c r="B9" s="3" t="s">
        <v>7</v>
      </c>
      <c r="C9" s="3" t="str">
        <f>'[2]【''25.7月度】①週別担当表'!B10</f>
        <v>金曜</v>
      </c>
      <c r="D9" s="3" t="str">
        <f>'[2]【''25.7月度】①週別担当表'!C10</f>
        <v>野口</v>
      </c>
      <c r="E9" s="3" t="str">
        <f>'[2]【''25.7月度】①週別担当表'!D10</f>
        <v>高倉</v>
      </c>
    </row>
    <row r="10" spans="2:7" ht="30" x14ac:dyDescent="0.4">
      <c r="B10" s="4" t="s">
        <v>8</v>
      </c>
      <c r="C10" s="4" t="str">
        <f>'[2]【''25.7月度】①週別担当表'!B11</f>
        <v>土曜</v>
      </c>
      <c r="D10" s="11" t="s">
        <v>53</v>
      </c>
      <c r="E10" s="3" t="str">
        <f>'[2]【''25.7月度】①週別担当表'!D11</f>
        <v>西村</v>
      </c>
      <c r="G10" s="7" t="s">
        <v>52</v>
      </c>
    </row>
    <row r="11" spans="2:7" ht="30" x14ac:dyDescent="0.4">
      <c r="B11" s="4" t="s">
        <v>9</v>
      </c>
      <c r="C11" s="4" t="str">
        <f>'[2]【''25.7月度】①週別担当表'!B5</f>
        <v>日曜</v>
      </c>
      <c r="D11" s="3" t="str">
        <f>'[2]【''25.7月度】①週別担当表'!C5</f>
        <v>橋本浩平</v>
      </c>
      <c r="E11" s="3" t="str">
        <f>'[2]【''25.7月度】①週別担当表'!D5</f>
        <v>小島</v>
      </c>
    </row>
    <row r="12" spans="2:7" ht="30" x14ac:dyDescent="0.4">
      <c r="B12" s="3" t="s">
        <v>10</v>
      </c>
      <c r="C12" s="3" t="str">
        <f>'[2]【''25.7月度】①週別担当表'!B6</f>
        <v>月曜</v>
      </c>
      <c r="D12" s="3" t="str">
        <f>'[2]【''25.7月度】①週別担当表'!C6</f>
        <v>中辻</v>
      </c>
      <c r="E12" s="3" t="s">
        <v>41</v>
      </c>
    </row>
    <row r="13" spans="2:7" ht="30" x14ac:dyDescent="0.4">
      <c r="B13" s="3" t="s">
        <v>11</v>
      </c>
      <c r="C13" s="3" t="str">
        <f>'[2]【''25.7月度】①週別担当表'!B7</f>
        <v>火曜</v>
      </c>
      <c r="D13" s="3" t="str">
        <f>'[2]【''25.7月度】①週別担当表'!C7</f>
        <v>林</v>
      </c>
      <c r="E13" s="3" t="s">
        <v>38</v>
      </c>
    </row>
    <row r="14" spans="2:7" ht="30" x14ac:dyDescent="0.4">
      <c r="B14" s="3" t="s">
        <v>12</v>
      </c>
      <c r="C14" s="3" t="str">
        <f>'[2]【''25.7月度】①週別担当表'!B8</f>
        <v>水曜</v>
      </c>
      <c r="D14" s="6" t="s">
        <v>46</v>
      </c>
      <c r="E14" s="3" t="str">
        <f>'[2]【''25.7月度】①週別担当表'!D8</f>
        <v>高倉</v>
      </c>
      <c r="G14" s="7" t="s">
        <v>49</v>
      </c>
    </row>
    <row r="15" spans="2:7" ht="30" x14ac:dyDescent="0.4">
      <c r="B15" s="3" t="s">
        <v>13</v>
      </c>
      <c r="C15" s="3" t="str">
        <f>'[2]【''25.7月度】①週別担当表'!B9</f>
        <v>木曜</v>
      </c>
      <c r="D15" s="3" t="str">
        <f>'[2]【''25.7月度】①週別担当表'!C9</f>
        <v>橋本孝雄</v>
      </c>
      <c r="E15" s="3" t="str">
        <f>'[2]【''25.7月度】①週別担当表'!D9</f>
        <v>中辻</v>
      </c>
    </row>
    <row r="16" spans="2:7" ht="30" x14ac:dyDescent="0.4">
      <c r="B16" s="3" t="s">
        <v>14</v>
      </c>
      <c r="C16" s="3" t="str">
        <f>'[2]【''25.7月度】①週別担当表'!B10</f>
        <v>金曜</v>
      </c>
      <c r="D16" s="3" t="str">
        <f>'[2]【''25.7月度】①週別担当表'!C10</f>
        <v>野口</v>
      </c>
      <c r="E16" s="3" t="s">
        <v>41</v>
      </c>
    </row>
    <row r="17" spans="2:7" ht="30" x14ac:dyDescent="0.4">
      <c r="B17" s="4" t="s">
        <v>15</v>
      </c>
      <c r="C17" s="4" t="str">
        <f>'[2]【''25.7月度】①週別担当表'!B11</f>
        <v>土曜</v>
      </c>
      <c r="D17" s="11" t="s">
        <v>53</v>
      </c>
      <c r="E17" s="3" t="str">
        <f>'[2]【''25.7月度】①週別担当表'!D11</f>
        <v>西村</v>
      </c>
      <c r="G17" s="7" t="s">
        <v>52</v>
      </c>
    </row>
    <row r="18" spans="2:7" ht="30" x14ac:dyDescent="0.4">
      <c r="B18" s="4" t="s">
        <v>16</v>
      </c>
      <c r="C18" s="4" t="str">
        <f>'[2]【''25.7月度】①週別担当表'!B5</f>
        <v>日曜</v>
      </c>
      <c r="D18" s="3" t="str">
        <f>'[2]【''25.7月度】①週別担当表'!C5</f>
        <v>橋本浩平</v>
      </c>
      <c r="E18" s="3" t="str">
        <f>'[2]【''25.7月度】①週別担当表'!D5</f>
        <v>小島</v>
      </c>
    </row>
    <row r="19" spans="2:7" ht="30" x14ac:dyDescent="0.4">
      <c r="B19" s="3" t="s">
        <v>17</v>
      </c>
      <c r="C19" s="3" t="str">
        <f>'[2]【''25.7月度】①週別担当表'!B6</f>
        <v>月曜</v>
      </c>
      <c r="D19" s="3" t="str">
        <f>'[2]【''25.7月度】①週別担当表'!C6</f>
        <v>中辻</v>
      </c>
      <c r="E19" s="3" t="s">
        <v>38</v>
      </c>
    </row>
    <row r="20" spans="2:7" ht="30" x14ac:dyDescent="0.4">
      <c r="B20" s="3" t="s">
        <v>19</v>
      </c>
      <c r="C20" s="3" t="str">
        <f>'[2]【''25.7月度】①週別担当表'!B7</f>
        <v>火曜</v>
      </c>
      <c r="D20" s="3" t="str">
        <f>'[2]【''25.7月度】①週別担当表'!C7</f>
        <v>林</v>
      </c>
      <c r="E20" s="3" t="str">
        <f>'[2]【''25.7月度】①週別担当表'!D7</f>
        <v>大石</v>
      </c>
    </row>
    <row r="21" spans="2:7" ht="30" x14ac:dyDescent="0.4">
      <c r="B21" s="3" t="s">
        <v>21</v>
      </c>
      <c r="C21" s="3" t="str">
        <f>'[2]【''25.7月度】①週別担当表'!B8</f>
        <v>水曜</v>
      </c>
      <c r="D21" s="6" t="s">
        <v>46</v>
      </c>
      <c r="E21" s="3" t="str">
        <f>'[2]【''25.7月度】①週別担当表'!D8</f>
        <v>高倉</v>
      </c>
      <c r="G21" s="7" t="s">
        <v>49</v>
      </c>
    </row>
    <row r="22" spans="2:7" ht="30" x14ac:dyDescent="0.4">
      <c r="B22" s="3" t="s">
        <v>22</v>
      </c>
      <c r="C22" s="3" t="str">
        <f>'[2]【''25.7月度】①週別担当表'!B9</f>
        <v>木曜</v>
      </c>
      <c r="D22" s="3" t="s">
        <v>20</v>
      </c>
      <c r="E22" s="3" t="str">
        <f>'[2]【''25.7月度】①週別担当表'!D9</f>
        <v>中辻</v>
      </c>
    </row>
    <row r="23" spans="2:7" ht="30" x14ac:dyDescent="0.4">
      <c r="B23" s="3" t="s">
        <v>23</v>
      </c>
      <c r="C23" s="3" t="str">
        <f>'[2]【''25.7月度】①週別担当表'!B10</f>
        <v>金曜</v>
      </c>
      <c r="D23" s="3" t="str">
        <f>'[2]【''25.7月度】①週別担当表'!C10</f>
        <v>野口</v>
      </c>
      <c r="E23" s="3" t="str">
        <f>'[2]【''25.7月度】①週別担当表'!D10</f>
        <v>高倉</v>
      </c>
    </row>
    <row r="24" spans="2:7" ht="30" x14ac:dyDescent="0.4">
      <c r="B24" s="4" t="s">
        <v>24</v>
      </c>
      <c r="C24" s="4" t="str">
        <f>'[2]【''25.7月度】①週別担当表'!B11</f>
        <v>土曜</v>
      </c>
      <c r="D24" s="11" t="s">
        <v>53</v>
      </c>
      <c r="E24" s="3" t="str">
        <f>'[2]【''25.7月度】①週別担当表'!D11</f>
        <v>西村</v>
      </c>
      <c r="G24" s="7" t="s">
        <v>52</v>
      </c>
    </row>
    <row r="25" spans="2:7" ht="30" x14ac:dyDescent="0.4">
      <c r="B25" s="4" t="s">
        <v>25</v>
      </c>
      <c r="C25" s="4" t="str">
        <f>'[2]【''25.7月度】①週別担当表'!B5</f>
        <v>日曜</v>
      </c>
      <c r="D25" s="3" t="str">
        <f>'[2]【''25.7月度】①週別担当表'!C5</f>
        <v>橋本浩平</v>
      </c>
      <c r="E25" s="3" t="str">
        <f>'[2]【''25.7月度】①週別担当表'!D5</f>
        <v>小島</v>
      </c>
    </row>
    <row r="26" spans="2:7" ht="30" x14ac:dyDescent="0.4">
      <c r="B26" s="3" t="s">
        <v>26</v>
      </c>
      <c r="C26" s="3" t="str">
        <f>'[2]【''25.7月度】①週別担当表'!B6</f>
        <v>月曜</v>
      </c>
      <c r="D26" s="3" t="str">
        <f>'[2]【''25.7月度】①週別担当表'!C6</f>
        <v>中辻</v>
      </c>
      <c r="E26" s="3" t="s">
        <v>38</v>
      </c>
    </row>
    <row r="27" spans="2:7" ht="30" x14ac:dyDescent="0.4">
      <c r="B27" s="3" t="s">
        <v>27</v>
      </c>
      <c r="C27" s="3" t="str">
        <f>'[2]【''25.7月度】①週別担当表'!B7</f>
        <v>火曜</v>
      </c>
      <c r="D27" s="3" t="s">
        <v>43</v>
      </c>
      <c r="E27" s="3" t="s">
        <v>44</v>
      </c>
    </row>
    <row r="28" spans="2:7" ht="30" x14ac:dyDescent="0.4">
      <c r="B28" s="3" t="s">
        <v>28</v>
      </c>
      <c r="C28" s="3" t="str">
        <f>'[2]【''25.7月度】①週別担当表'!B8</f>
        <v>水曜</v>
      </c>
      <c r="D28" s="6" t="s">
        <v>46</v>
      </c>
      <c r="E28" s="3" t="str">
        <f>'[2]【''25.7月度】①週別担当表'!D8</f>
        <v>高倉</v>
      </c>
      <c r="G28" s="7" t="s">
        <v>49</v>
      </c>
    </row>
    <row r="29" spans="2:7" ht="30" x14ac:dyDescent="0.4">
      <c r="B29" s="3" t="s">
        <v>29</v>
      </c>
      <c r="C29" s="3" t="str">
        <f>'[2]【''25.7月度】①週別担当表'!B9</f>
        <v>木曜</v>
      </c>
      <c r="D29" s="3" t="s">
        <v>20</v>
      </c>
      <c r="E29" s="3" t="str">
        <f>'[2]【''25.7月度】①週別担当表'!D9</f>
        <v>中辻</v>
      </c>
    </row>
    <row r="30" spans="2:7" ht="30" x14ac:dyDescent="0.4">
      <c r="B30" s="3" t="s">
        <v>30</v>
      </c>
      <c r="C30" s="3" t="str">
        <f>'[2]【''25.7月度】①週別担当表'!B10</f>
        <v>金曜</v>
      </c>
      <c r="D30" s="3" t="str">
        <f>'[2]【''25.7月度】①週別担当表'!C10</f>
        <v>野口</v>
      </c>
      <c r="E30" s="3" t="s">
        <v>41</v>
      </c>
    </row>
    <row r="31" spans="2:7" ht="30" x14ac:dyDescent="0.4">
      <c r="B31" s="4" t="s">
        <v>31</v>
      </c>
      <c r="C31" s="4" t="str">
        <f>'[2]【''25.7月度】①週別担当表'!B11</f>
        <v>土曜</v>
      </c>
      <c r="D31" s="11" t="s">
        <v>53</v>
      </c>
      <c r="E31" s="3" t="str">
        <f>'[2]【''25.7月度】①週別担当表'!D11</f>
        <v>西村</v>
      </c>
      <c r="G31" s="7" t="s">
        <v>52</v>
      </c>
    </row>
    <row r="32" spans="2:7" ht="30" x14ac:dyDescent="0.4">
      <c r="B32" s="4" t="s">
        <v>32</v>
      </c>
      <c r="C32" s="4" t="str">
        <f>'[2]【''25.7月度】①週別担当表'!B5</f>
        <v>日曜</v>
      </c>
      <c r="D32" s="3" t="str">
        <f>'[2]【''25.7月度】①週別担当表'!C5</f>
        <v>橋本浩平</v>
      </c>
      <c r="E32" s="3" t="str">
        <f>'[2]【''25.7月度】①週別担当表'!D5</f>
        <v>小島</v>
      </c>
    </row>
    <row r="33" spans="2:7" ht="30" x14ac:dyDescent="0.4">
      <c r="B33" s="3" t="s">
        <v>33</v>
      </c>
      <c r="C33" s="3" t="str">
        <f>'[2]【''25.7月度】①週別担当表'!B6</f>
        <v>月曜</v>
      </c>
      <c r="D33" s="3" t="str">
        <f>'[2]【''25.7月度】①週別担当表'!C6</f>
        <v>中辻</v>
      </c>
      <c r="E33" s="3" t="s">
        <v>38</v>
      </c>
    </row>
    <row r="34" spans="2:7" ht="30" x14ac:dyDescent="0.4">
      <c r="B34" s="3" t="s">
        <v>34</v>
      </c>
      <c r="C34" s="3" t="str">
        <f>'[2]【''25.7月度】①週別担当表'!B7</f>
        <v>火曜</v>
      </c>
      <c r="D34" s="3" t="str">
        <f>'[2]【''25.7月度】①週別担当表'!C7</f>
        <v>林</v>
      </c>
      <c r="E34" s="3" t="str">
        <f>'[2]【''25.7月度】①週別担当表'!D7</f>
        <v>大石</v>
      </c>
    </row>
    <row r="35" spans="2:7" ht="30" x14ac:dyDescent="0.4">
      <c r="B35" s="3" t="s">
        <v>35</v>
      </c>
      <c r="C35" s="3" t="str">
        <f>'[2]【''25.7月度】①週別担当表'!B8</f>
        <v>水曜</v>
      </c>
      <c r="D35" s="6" t="s">
        <v>46</v>
      </c>
      <c r="E35" s="3" t="str">
        <f>'[2]【''25.7月度】①週別担当表'!D8</f>
        <v>高倉</v>
      </c>
      <c r="G35" s="7" t="s">
        <v>49</v>
      </c>
    </row>
    <row r="36" spans="2:7" ht="30" x14ac:dyDescent="0.4">
      <c r="B36" s="3" t="s">
        <v>36</v>
      </c>
      <c r="C36" s="3" t="str">
        <f>'[2]【''25.7月度】①週別担当表'!B9</f>
        <v>木曜</v>
      </c>
      <c r="D36" s="3" t="str">
        <f>'[2]【''25.7月度】①週別担当表'!C9</f>
        <v>橋本孝雄</v>
      </c>
      <c r="E36" s="3" t="str">
        <f>'[2]【''25.7月度】①週別担当表'!D9</f>
        <v>中辻</v>
      </c>
    </row>
    <row r="38" spans="2:7" x14ac:dyDescent="0.4">
      <c r="E38" s="8" t="s">
        <v>54</v>
      </c>
    </row>
  </sheetData>
  <mergeCells count="3">
    <mergeCell ref="B4:B5"/>
    <mergeCell ref="C4:C5"/>
    <mergeCell ref="D4:E4"/>
  </mergeCells>
  <phoneticPr fontId="1"/>
  <pageMargins left="0.25" right="0.25" top="0.75" bottom="0.75" header="0.3" footer="0.3"/>
  <pageSetup paperSize="9"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6341-7734-4087-BF62-5C9F14967F94}">
  <sheetPr>
    <tabColor theme="6" tint="0.39997558519241921"/>
    <pageSetUpPr fitToPage="1"/>
  </sheetPr>
  <dimension ref="B1:G38"/>
  <sheetViews>
    <sheetView showGridLines="0" workbookViewId="0">
      <selection activeCell="E2" sqref="E2"/>
    </sheetView>
  </sheetViews>
  <sheetFormatPr defaultRowHeight="18.75" x14ac:dyDescent="0.4"/>
  <cols>
    <col min="1" max="1" width="3.625" customWidth="1"/>
    <col min="2" max="2" width="10.625" style="1" customWidth="1"/>
    <col min="3" max="3" width="9" style="1"/>
    <col min="4" max="5" width="31.25" style="1" customWidth="1"/>
  </cols>
  <sheetData>
    <row r="1" spans="2:7" ht="10.5" customHeight="1" x14ac:dyDescent="0.4">
      <c r="E1" s="1" t="s">
        <v>51</v>
      </c>
    </row>
    <row r="2" spans="2:7" ht="33" x14ac:dyDescent="0.4">
      <c r="B2" s="2" t="s">
        <v>42</v>
      </c>
    </row>
    <row r="3" spans="2:7" ht="10.5" customHeight="1" x14ac:dyDescent="0.4"/>
    <row r="4" spans="2:7" ht="30" x14ac:dyDescent="0.4">
      <c r="B4" s="12" t="s">
        <v>0</v>
      </c>
      <c r="C4" s="12" t="s">
        <v>1</v>
      </c>
      <c r="D4" s="12" t="s">
        <v>2</v>
      </c>
      <c r="E4" s="12"/>
    </row>
    <row r="5" spans="2:7" ht="30" x14ac:dyDescent="0.4">
      <c r="B5" s="12"/>
      <c r="C5" s="12"/>
      <c r="D5" s="3" t="str">
        <f>'[3]【''25.8月度】①週別担当表'!C4</f>
        <v>午前（9:30～13:00)</v>
      </c>
      <c r="E5" s="3" t="str">
        <f>'[3]【''25.8月度】①週別担当表'!D4</f>
        <v>午後（13:00～日没)</v>
      </c>
    </row>
    <row r="6" spans="2:7" ht="30" x14ac:dyDescent="0.4">
      <c r="B6" s="3" t="s">
        <v>3</v>
      </c>
      <c r="C6" s="3" t="str">
        <f>'[3]【''25.8月度】①週別担当表'!B10</f>
        <v>金曜</v>
      </c>
      <c r="D6" s="3" t="str">
        <f>'[3]【''25.8月度】①週別担当表'!C10</f>
        <v>野口</v>
      </c>
      <c r="E6" s="3" t="str">
        <f>'[3]【''25.8月度】①週別担当表'!D10</f>
        <v>高倉</v>
      </c>
    </row>
    <row r="7" spans="2:7" ht="30" x14ac:dyDescent="0.4">
      <c r="B7" s="4" t="s">
        <v>4</v>
      </c>
      <c r="C7" s="4" t="str">
        <f>'[3]【''25.8月度】①週別担当表'!B11</f>
        <v>土曜</v>
      </c>
      <c r="D7" s="11" t="s">
        <v>53</v>
      </c>
      <c r="E7" s="3" t="str">
        <f>'[3]【''25.8月度】①週別担当表'!D11</f>
        <v>西村</v>
      </c>
      <c r="G7" s="7" t="s">
        <v>52</v>
      </c>
    </row>
    <row r="8" spans="2:7" ht="30" x14ac:dyDescent="0.4">
      <c r="B8" s="4" t="s">
        <v>5</v>
      </c>
      <c r="C8" s="4" t="str">
        <f>'[3]【''25.8月度】①週別担当表'!B5</f>
        <v>日曜</v>
      </c>
      <c r="D8" s="3" t="str">
        <f>'[3]【''25.8月度】①週別担当表'!C5</f>
        <v>橋本浩平</v>
      </c>
      <c r="E8" s="3" t="str">
        <f>'[3]【''25.8月度】①週別担当表'!D5</f>
        <v>小島</v>
      </c>
    </row>
    <row r="9" spans="2:7" ht="30" x14ac:dyDescent="0.4">
      <c r="B9" s="3" t="s">
        <v>7</v>
      </c>
      <c r="C9" s="3" t="str">
        <f>'[3]【''25.8月度】①週別担当表'!B6</f>
        <v>月曜</v>
      </c>
      <c r="D9" s="3" t="str">
        <f>'[3]【''25.8月度】①週別担当表'!C6</f>
        <v>中辻</v>
      </c>
      <c r="E9" s="3" t="str">
        <f>'[3]【''25.8月度】①週別担当表'!D6</f>
        <v>大石</v>
      </c>
    </row>
    <row r="10" spans="2:7" ht="30" x14ac:dyDescent="0.4">
      <c r="B10" s="3" t="s">
        <v>8</v>
      </c>
      <c r="C10" s="3" t="str">
        <f>'[3]【''25.8月度】①週別担当表'!B7</f>
        <v>火曜</v>
      </c>
      <c r="D10" s="3" t="str">
        <f>'[3]【''25.8月度】①週別担当表'!C7</f>
        <v>林</v>
      </c>
      <c r="E10" s="3" t="str">
        <f>'[3]【''25.8月度】①週別担当表'!D7</f>
        <v>大石</v>
      </c>
    </row>
    <row r="11" spans="2:7" ht="30" x14ac:dyDescent="0.4">
      <c r="B11" s="3" t="s">
        <v>9</v>
      </c>
      <c r="C11" s="3" t="str">
        <f>'[3]【''25.8月度】①週別担当表'!B8</f>
        <v>水曜</v>
      </c>
      <c r="D11" s="6" t="s">
        <v>46</v>
      </c>
      <c r="E11" s="3" t="str">
        <f>'[3]【''25.8月度】①週別担当表'!D8</f>
        <v>高倉</v>
      </c>
      <c r="G11" s="7" t="s">
        <v>49</v>
      </c>
    </row>
    <row r="12" spans="2:7" ht="30" x14ac:dyDescent="0.4">
      <c r="B12" s="3" t="s">
        <v>10</v>
      </c>
      <c r="C12" s="3" t="str">
        <f>'[3]【''25.8月度】①週別担当表'!B9</f>
        <v>木曜</v>
      </c>
      <c r="D12" s="3" t="str">
        <f>'[3]【''25.8月度】①週別担当表'!C9</f>
        <v>橋本孝雄</v>
      </c>
      <c r="E12" s="3" t="str">
        <f>'[3]【''25.8月度】①週別担当表'!D9</f>
        <v>中辻</v>
      </c>
    </row>
    <row r="13" spans="2:7" ht="30" x14ac:dyDescent="0.4">
      <c r="B13" s="3" t="s">
        <v>11</v>
      </c>
      <c r="C13" s="3" t="str">
        <f>'[3]【''25.8月度】①週別担当表'!B10</f>
        <v>金曜</v>
      </c>
      <c r="D13" s="3" t="str">
        <f>'[3]【''25.8月度】①週別担当表'!C10</f>
        <v>野口</v>
      </c>
      <c r="E13" s="3" t="str">
        <f>'[3]【''25.8月度】①週別担当表'!D10</f>
        <v>高倉</v>
      </c>
    </row>
    <row r="14" spans="2:7" ht="30" x14ac:dyDescent="0.4">
      <c r="B14" s="4" t="s">
        <v>12</v>
      </c>
      <c r="C14" s="4" t="str">
        <f>'[3]【''25.8月度】①週別担当表'!B11</f>
        <v>土曜</v>
      </c>
      <c r="D14" s="11" t="s">
        <v>53</v>
      </c>
      <c r="E14" s="3" t="str">
        <f>'[3]【''25.8月度】①週別担当表'!D11</f>
        <v>西村</v>
      </c>
      <c r="G14" s="7" t="s">
        <v>52</v>
      </c>
    </row>
    <row r="15" spans="2:7" ht="30" x14ac:dyDescent="0.4">
      <c r="B15" s="4" t="s">
        <v>13</v>
      </c>
      <c r="C15" s="4" t="str">
        <f>'[3]【''25.8月度】①週別担当表'!B5</f>
        <v>日曜</v>
      </c>
      <c r="D15" s="3" t="str">
        <f>'[3]【''25.8月度】①週別担当表'!C5</f>
        <v>橋本浩平</v>
      </c>
      <c r="E15" s="3" t="str">
        <f>'[3]【''25.8月度】①週別担当表'!D5</f>
        <v>小島</v>
      </c>
    </row>
    <row r="16" spans="2:7" ht="30" x14ac:dyDescent="0.4">
      <c r="B16" s="3" t="s">
        <v>14</v>
      </c>
      <c r="C16" s="3" t="str">
        <f>'[3]【''25.8月度】①週別担当表'!B6</f>
        <v>月曜</v>
      </c>
      <c r="D16" s="3" t="str">
        <f>'[3]【''25.8月度】①週別担当表'!C6</f>
        <v>中辻</v>
      </c>
      <c r="E16" s="3" t="str">
        <f>'[3]【''25.8月度】①週別担当表'!D6</f>
        <v>大石</v>
      </c>
    </row>
    <row r="17" spans="2:7" ht="30" x14ac:dyDescent="0.4">
      <c r="B17" s="3" t="s">
        <v>15</v>
      </c>
      <c r="C17" s="3" t="str">
        <f>'[3]【''25.8月度】①週別担当表'!B7</f>
        <v>火曜</v>
      </c>
      <c r="D17" s="3" t="str">
        <f>'[3]【''25.8月度】①週別担当表'!C7</f>
        <v>林</v>
      </c>
      <c r="E17" s="3" t="str">
        <f>'[3]【''25.8月度】①週別担当表'!D7</f>
        <v>大石</v>
      </c>
    </row>
    <row r="18" spans="2:7" ht="30" x14ac:dyDescent="0.4">
      <c r="B18" s="3" t="s">
        <v>16</v>
      </c>
      <c r="C18" s="3" t="str">
        <f>'[3]【''25.8月度】①週別担当表'!B8</f>
        <v>水曜</v>
      </c>
      <c r="D18" s="11" t="s">
        <v>46</v>
      </c>
      <c r="E18" s="3" t="str">
        <f>'[3]【''25.8月度】①週別担当表'!D8</f>
        <v>高倉</v>
      </c>
      <c r="G18" s="9" t="s">
        <v>49</v>
      </c>
    </row>
    <row r="19" spans="2:7" ht="30" x14ac:dyDescent="0.4">
      <c r="B19" s="3" t="s">
        <v>17</v>
      </c>
      <c r="C19" s="3" t="str">
        <f>'[3]【''25.8月度】①週別担当表'!B9</f>
        <v>木曜</v>
      </c>
      <c r="D19" s="3" t="str">
        <f>'[3]【''25.8月度】①週別担当表'!C9</f>
        <v>橋本孝雄</v>
      </c>
      <c r="E19" s="3" t="str">
        <f>'[3]【''25.8月度】①週別担当表'!D9</f>
        <v>中辻</v>
      </c>
    </row>
    <row r="20" spans="2:7" ht="30" x14ac:dyDescent="0.4">
      <c r="B20" s="3" t="s">
        <v>19</v>
      </c>
      <c r="C20" s="3" t="str">
        <f>'[3]【''25.8月度】①週別担当表'!B10</f>
        <v>金曜</v>
      </c>
      <c r="D20" s="3" t="str">
        <f>'[3]【''25.8月度】①週別担当表'!C10</f>
        <v>野口</v>
      </c>
      <c r="E20" s="3" t="str">
        <f>'[3]【''25.8月度】①週別担当表'!D10</f>
        <v>高倉</v>
      </c>
    </row>
    <row r="21" spans="2:7" ht="30" x14ac:dyDescent="0.4">
      <c r="B21" s="4" t="s">
        <v>21</v>
      </c>
      <c r="C21" s="4" t="str">
        <f>'[3]【''25.8月度】①週別担当表'!B11</f>
        <v>土曜</v>
      </c>
      <c r="D21" s="11" t="s">
        <v>53</v>
      </c>
      <c r="E21" s="3" t="str">
        <f>'[3]【''25.8月度】①週別担当表'!D11</f>
        <v>西村</v>
      </c>
      <c r="G21" s="7" t="s">
        <v>52</v>
      </c>
    </row>
    <row r="22" spans="2:7" ht="30" x14ac:dyDescent="0.4">
      <c r="B22" s="4" t="s">
        <v>22</v>
      </c>
      <c r="C22" s="4" t="str">
        <f>'[3]【''25.8月度】①週別担当表'!B5</f>
        <v>日曜</v>
      </c>
      <c r="D22" s="3" t="str">
        <f>'[3]【''25.8月度】①週別担当表'!C5</f>
        <v>橋本浩平</v>
      </c>
      <c r="E22" s="3" t="str">
        <f>'[3]【''25.8月度】①週別担当表'!D5</f>
        <v>小島</v>
      </c>
    </row>
    <row r="23" spans="2:7" ht="30" x14ac:dyDescent="0.4">
      <c r="B23" s="3" t="s">
        <v>23</v>
      </c>
      <c r="C23" s="3" t="str">
        <f>'[3]【''25.8月度】①週別担当表'!B6</f>
        <v>月曜</v>
      </c>
      <c r="D23" s="3" t="str">
        <f>'[3]【''25.8月度】①週別担当表'!C6</f>
        <v>中辻</v>
      </c>
      <c r="E23" s="3" t="str">
        <f>'[3]【''25.8月度】①週別担当表'!D6</f>
        <v>大石</v>
      </c>
    </row>
    <row r="24" spans="2:7" ht="30" x14ac:dyDescent="0.4">
      <c r="B24" s="3" t="s">
        <v>24</v>
      </c>
      <c r="C24" s="3" t="str">
        <f>'[3]【''25.8月度】①週別担当表'!B7</f>
        <v>火曜</v>
      </c>
      <c r="D24" s="3" t="str">
        <f>'[3]【''25.8月度】①週別担当表'!C7</f>
        <v>林</v>
      </c>
      <c r="E24" s="3" t="str">
        <f>'[3]【''25.8月度】①週別担当表'!D7</f>
        <v>大石</v>
      </c>
    </row>
    <row r="25" spans="2:7" ht="30" x14ac:dyDescent="0.4">
      <c r="B25" s="3" t="s">
        <v>25</v>
      </c>
      <c r="C25" s="3" t="str">
        <f>'[3]【''25.8月度】①週別担当表'!B8</f>
        <v>水曜</v>
      </c>
      <c r="D25" s="11" t="s">
        <v>46</v>
      </c>
      <c r="E25" s="3" t="str">
        <f>'[3]【''25.8月度】①週別担当表'!D8</f>
        <v>高倉</v>
      </c>
      <c r="G25" s="9" t="s">
        <v>49</v>
      </c>
    </row>
    <row r="26" spans="2:7" ht="30" x14ac:dyDescent="0.4">
      <c r="B26" s="3" t="s">
        <v>26</v>
      </c>
      <c r="C26" s="3" t="str">
        <f>'[3]【''25.8月度】①週別担当表'!B9</f>
        <v>木曜</v>
      </c>
      <c r="D26" s="10" t="s">
        <v>47</v>
      </c>
      <c r="E26" s="3" t="str">
        <f>'[3]【''25.8月度】①週別担当表'!D9</f>
        <v>中辻</v>
      </c>
      <c r="G26" s="9" t="s">
        <v>50</v>
      </c>
    </row>
    <row r="27" spans="2:7" ht="30" x14ac:dyDescent="0.4">
      <c r="B27" s="3" t="s">
        <v>27</v>
      </c>
      <c r="C27" s="3" t="str">
        <f>'[3]【''25.8月度】①週別担当表'!B10</f>
        <v>金曜</v>
      </c>
      <c r="D27" s="3" t="str">
        <f>'[3]【''25.8月度】①週別担当表'!C10</f>
        <v>野口</v>
      </c>
      <c r="E27" s="3" t="str">
        <f>'[3]【''25.8月度】①週別担当表'!D10</f>
        <v>高倉</v>
      </c>
    </row>
    <row r="28" spans="2:7" ht="30" x14ac:dyDescent="0.4">
      <c r="B28" s="4" t="s">
        <v>28</v>
      </c>
      <c r="C28" s="4" t="str">
        <f>'[3]【''25.8月度】①週別担当表'!B11</f>
        <v>土曜</v>
      </c>
      <c r="D28" s="11" t="s">
        <v>53</v>
      </c>
      <c r="E28" s="3" t="str">
        <f>'[3]【''25.8月度】①週別担当表'!D11</f>
        <v>西村</v>
      </c>
      <c r="G28" s="7" t="s">
        <v>52</v>
      </c>
    </row>
    <row r="29" spans="2:7" ht="30" x14ac:dyDescent="0.4">
      <c r="B29" s="4" t="s">
        <v>29</v>
      </c>
      <c r="C29" s="4" t="str">
        <f>'[3]【''25.8月度】①週別担当表'!B5</f>
        <v>日曜</v>
      </c>
      <c r="D29" s="3" t="str">
        <f>'[3]【''25.8月度】①週別担当表'!C5</f>
        <v>橋本浩平</v>
      </c>
      <c r="E29" s="3" t="str">
        <f>'[3]【''25.8月度】①週別担当表'!D5</f>
        <v>小島</v>
      </c>
    </row>
    <row r="30" spans="2:7" ht="30" x14ac:dyDescent="0.4">
      <c r="B30" s="3" t="s">
        <v>30</v>
      </c>
      <c r="C30" s="3" t="str">
        <f>'[3]【''25.8月度】①週別担当表'!B6</f>
        <v>月曜</v>
      </c>
      <c r="D30" s="3" t="str">
        <f>'[3]【''25.8月度】①週別担当表'!C6</f>
        <v>中辻</v>
      </c>
      <c r="E30" s="3" t="str">
        <f>'[3]【''25.8月度】①週別担当表'!D6</f>
        <v>大石</v>
      </c>
    </row>
    <row r="31" spans="2:7" ht="30" x14ac:dyDescent="0.4">
      <c r="B31" s="3" t="s">
        <v>31</v>
      </c>
      <c r="C31" s="3" t="str">
        <f>'[3]【''25.8月度】①週別担当表'!B7</f>
        <v>火曜</v>
      </c>
      <c r="D31" s="3" t="str">
        <f>'[3]【''25.8月度】①週別担当表'!C7</f>
        <v>林</v>
      </c>
      <c r="E31" s="3" t="str">
        <f>'[3]【''25.8月度】①週別担当表'!D7</f>
        <v>大石</v>
      </c>
    </row>
    <row r="32" spans="2:7" ht="30" x14ac:dyDescent="0.4">
      <c r="B32" s="3" t="s">
        <v>32</v>
      </c>
      <c r="C32" s="3" t="str">
        <f>'[3]【''25.8月度】①週別担当表'!B8</f>
        <v>水曜</v>
      </c>
      <c r="D32" s="11" t="s">
        <v>46</v>
      </c>
      <c r="E32" s="3" t="str">
        <f>'[3]【''25.8月度】①週別担当表'!D8</f>
        <v>高倉</v>
      </c>
      <c r="G32" s="9" t="s">
        <v>49</v>
      </c>
    </row>
    <row r="33" spans="2:7" ht="30" x14ac:dyDescent="0.4">
      <c r="B33" s="3" t="s">
        <v>33</v>
      </c>
      <c r="C33" s="3" t="str">
        <f>'[3]【''25.8月度】①週別担当表'!B9</f>
        <v>木曜</v>
      </c>
      <c r="D33" s="10" t="s">
        <v>47</v>
      </c>
      <c r="E33" s="3" t="str">
        <f>'[3]【''25.8月度】①週別担当表'!D9</f>
        <v>中辻</v>
      </c>
      <c r="G33" s="9" t="s">
        <v>50</v>
      </c>
    </row>
    <row r="34" spans="2:7" ht="30" x14ac:dyDescent="0.4">
      <c r="B34" s="3" t="s">
        <v>34</v>
      </c>
      <c r="C34" s="3" t="str">
        <f>'[3]【''25.8月度】①週別担当表'!B10</f>
        <v>金曜</v>
      </c>
      <c r="D34" s="3" t="str">
        <f>'[3]【''25.8月度】①週別担当表'!C10</f>
        <v>野口</v>
      </c>
      <c r="E34" s="3" t="str">
        <f>'[3]【''25.8月度】①週別担当表'!D10</f>
        <v>高倉</v>
      </c>
    </row>
    <row r="35" spans="2:7" ht="30" x14ac:dyDescent="0.4">
      <c r="B35" s="4" t="s">
        <v>35</v>
      </c>
      <c r="C35" s="4" t="str">
        <f>'[3]【''25.8月度】①週別担当表'!B11</f>
        <v>土曜</v>
      </c>
      <c r="D35" s="11" t="s">
        <v>53</v>
      </c>
      <c r="E35" s="3" t="str">
        <f>'[3]【''25.8月度】①週別担当表'!D11</f>
        <v>西村</v>
      </c>
      <c r="G35" s="7" t="s">
        <v>52</v>
      </c>
    </row>
    <row r="36" spans="2:7" ht="30" x14ac:dyDescent="0.4">
      <c r="B36" s="4" t="s">
        <v>36</v>
      </c>
      <c r="C36" s="4" t="str">
        <f>'[3]【''25.8月度】①週別担当表'!B5</f>
        <v>日曜</v>
      </c>
      <c r="D36" s="3" t="str">
        <f>'[3]【''25.8月度】①週別担当表'!C5</f>
        <v>橋本浩平</v>
      </c>
      <c r="E36" s="3" t="str">
        <f>'[3]【''25.8月度】①週別担当表'!D5</f>
        <v>小島</v>
      </c>
    </row>
    <row r="38" spans="2:7" x14ac:dyDescent="0.4">
      <c r="E38" s="8" t="s">
        <v>55</v>
      </c>
    </row>
  </sheetData>
  <mergeCells count="3">
    <mergeCell ref="B4:B5"/>
    <mergeCell ref="C4:C5"/>
    <mergeCell ref="D4:E4"/>
  </mergeCells>
  <phoneticPr fontId="1"/>
  <pageMargins left="0.25" right="0.25" top="0.75" bottom="0.75" header="0.3" footer="0.3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【'25.6月度】②月間担当予定表</vt:lpstr>
      <vt:lpstr>【'25.7月度】②月間担当予定表</vt:lpstr>
      <vt:lpstr>【'25.8月度】②月間担当予定表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 中辻</dc:creator>
  <cp:lastModifiedBy>淳 中辻</cp:lastModifiedBy>
  <dcterms:created xsi:type="dcterms:W3CDTF">2025-05-11T07:37:38Z</dcterms:created>
  <dcterms:modified xsi:type="dcterms:W3CDTF">2025-05-31T06:26:34Z</dcterms:modified>
</cp:coreProperties>
</file>